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G24" s="1"/>
  <c r="F13"/>
  <c r="F81" l="1"/>
  <c r="G196"/>
  <c r="L196"/>
  <c r="F24"/>
  <c r="F196" s="1"/>
  <c r="J24"/>
  <c r="J196" s="1"/>
  <c r="I24"/>
  <c r="I196" s="1"/>
  <c r="H24"/>
  <c r="H196" s="1"/>
</calcChain>
</file>

<file path=xl/sharedStrings.xml><?xml version="1.0" encoding="utf-8"?>
<sst xmlns="http://schemas.openxmlformats.org/spreadsheetml/2006/main" count="384" uniqueCount="82">
  <si>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</si>
  <si>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</si>
  <si>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</si>
  <si>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</si>
  <si>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</si>
  <si>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</si>
  <si>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</si>
  <si>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</si>
  <si>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</si>
  <si>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</si>
  <si>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</si>
  <si>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</si>
  <si>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</si>
  <si>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</si>
  <si>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</si>
  <si>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</si>
  <si>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</si>
  <si>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</si>
  <si>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</si>
  <si>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</si>
  <si>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</si>
  <si>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</si>
  <si>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</si>
  <si>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</si>
  <si>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</si>
  <si>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</si>
  <si>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</si>
  <si>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</si>
  <si>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</si>
  <si>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</si>
  <si>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</si>
  <si>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</si>
  <si>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</si>
  <si>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</si>
  <si>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</si>
  <si>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</si>
  <si>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</si>
  <si>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</si>
  <si>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</si>
  <si>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Бефстроганов</t>
  </si>
  <si>
    <t>ттк176</t>
  </si>
  <si>
    <t>Макаронные изделия отварные</t>
  </si>
  <si>
    <t>1-227</t>
  </si>
  <si>
    <t>Чай с сахаром</t>
  </si>
  <si>
    <t>1-300</t>
  </si>
  <si>
    <t>Хлеб дарницкий</t>
  </si>
  <si>
    <t>Сок яблочный</t>
  </si>
  <si>
    <t>1-293</t>
  </si>
  <si>
    <t>Котлета</t>
  </si>
  <si>
    <t>ттк-189</t>
  </si>
  <si>
    <t>Картофельное пюре</t>
  </si>
  <si>
    <t>1-241</t>
  </si>
  <si>
    <t>1-229</t>
  </si>
  <si>
    <t>Компот из урюка</t>
  </si>
  <si>
    <t>1-280</t>
  </si>
  <si>
    <t>Йогурт питьевой</t>
  </si>
  <si>
    <t>Котлета из филе птицы панированная</t>
  </si>
  <si>
    <t>ттк-496</t>
  </si>
  <si>
    <t>Греча отварная</t>
  </si>
  <si>
    <t>1-219</t>
  </si>
  <si>
    <t>Чай с лимоном</t>
  </si>
  <si>
    <t>1-294</t>
  </si>
  <si>
    <t>Сок мультифруктовый</t>
  </si>
  <si>
    <t>Котлета рыбная</t>
  </si>
  <si>
    <t>ттк388а</t>
  </si>
  <si>
    <t>Овощи натуральные</t>
  </si>
  <si>
    <t>1-246</t>
  </si>
  <si>
    <t>Компот из смеси сухофруктов</t>
  </si>
  <si>
    <t>1-283</t>
  </si>
  <si>
    <t>Фрукт</t>
  </si>
  <si>
    <t>1--89</t>
  </si>
  <si>
    <t>Фрикадельки в соусе</t>
  </si>
  <si>
    <t>ттк-469,587</t>
  </si>
  <si>
    <t>Сок мультиягодный</t>
  </si>
  <si>
    <t>Гуляш из свинины</t>
  </si>
  <si>
    <t>ттк180а</t>
  </si>
  <si>
    <t>Йогурт "Эрмигурт" 7.5%</t>
  </si>
  <si>
    <t>Горошек зеленый консервированный отварной для подганировки</t>
  </si>
  <si>
    <t>Рис отварной</t>
  </si>
  <si>
    <t>1-224</t>
  </si>
  <si>
    <t>Курица в соусе с томатом</t>
  </si>
  <si>
    <t>ттк210а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</si>
</sst>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3" sqref="E193:L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120</v>
      </c>
      <c r="G6" s="40">
        <v>21.62</v>
      </c>
      <c r="H6" s="40">
        <v>25.01</v>
      </c>
      <c r="I6" s="40">
        <v>3.8279999999999998</v>
      </c>
      <c r="J6" s="40">
        <v>324.42</v>
      </c>
      <c r="K6" s="41" t="s">
        <v>40</v>
      </c>
      <c r="L6" s="40">
        <v>51.56</v>
      </c>
    </row>
    <row r="7" spans="1:12" ht="15">
      <c r="A7" s="23"/>
      <c r="B7" s="15"/>
      <c r="C7" s="11"/>
      <c r="D7" s="6"/>
      <c r="E7" s="42" t="s">
        <v>41</v>
      </c>
      <c r="F7" s="43">
        <v>180</v>
      </c>
      <c r="G7" s="43">
        <v>6.6239999999999997</v>
      </c>
      <c r="H7" s="43">
        <v>6.36</v>
      </c>
      <c r="I7" s="43">
        <v>42.4</v>
      </c>
      <c r="J7" s="43">
        <v>253.32</v>
      </c>
      <c r="K7" s="44" t="s">
        <v>42</v>
      </c>
      <c r="L7" s="43">
        <v>14.82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 t="s">
        <v>44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2.64</v>
      </c>
      <c r="H9" s="43">
        <v>0.44</v>
      </c>
      <c r="I9" s="43">
        <v>18.559999999999999</v>
      </c>
      <c r="J9" s="43">
        <v>82.4</v>
      </c>
      <c r="K9" s="44"/>
      <c r="L9" s="43">
        <v>2.44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200</v>
      </c>
      <c r="G11" s="43">
        <v>2</v>
      </c>
      <c r="H11" s="43">
        <v>0.2</v>
      </c>
      <c r="I11" s="43">
        <v>5.8</v>
      </c>
      <c r="J11" s="43">
        <v>36</v>
      </c>
      <c r="K11" s="44" t="s">
        <v>47</v>
      </c>
      <c r="L11" s="43">
        <v>19.96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33.084000000000003</v>
      </c>
      <c r="H13" s="19">
        <f t="shared" si="0"/>
        <v>32.010000000000005</v>
      </c>
      <c r="I13" s="19">
        <f t="shared" si="0"/>
        <v>85.587999999999994</v>
      </c>
      <c r="J13" s="19">
        <f t="shared" si="0"/>
        <v>754.14</v>
      </c>
      <c r="K13" s="25"/>
      <c r="L13" s="19">
        <f t="shared" ref="L13" si="1">SUM(L6:L12)</f>
        <v>90.53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39" t="s">
        <v>39</v>
      </c>
      <c r="F15" s="40">
        <v>120</v>
      </c>
      <c r="G15" s="40">
        <v>21.62</v>
      </c>
      <c r="H15" s="40">
        <v>25.01</v>
      </c>
      <c r="I15" s="40">
        <v>3.8279999999999998</v>
      </c>
      <c r="J15" s="40">
        <v>324.42</v>
      </c>
      <c r="K15" s="41" t="s">
        <v>40</v>
      </c>
      <c r="L15" s="40">
        <v>51.56</v>
      </c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180</v>
      </c>
      <c r="G17" s="43">
        <v>6.6239999999999997</v>
      </c>
      <c r="H17" s="43">
        <v>6.36</v>
      </c>
      <c r="I17" s="43">
        <v>42.4</v>
      </c>
      <c r="J17" s="43">
        <v>253.32</v>
      </c>
      <c r="K17" s="44" t="s">
        <v>42</v>
      </c>
      <c r="L17" s="43">
        <v>14.82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 t="s">
        <v>44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2.64</v>
      </c>
      <c r="H20" s="43">
        <v>0.44</v>
      </c>
      <c r="I20" s="43">
        <v>18.559999999999999</v>
      </c>
      <c r="J20" s="43">
        <v>82.4</v>
      </c>
      <c r="K20" s="44"/>
      <c r="L20" s="43">
        <v>2.44</v>
      </c>
    </row>
    <row r="21" spans="1:12" ht="15">
      <c r="A21" s="23"/>
      <c r="B21" s="15"/>
      <c r="C21" s="11"/>
      <c r="D21" s="6"/>
      <c r="E21" s="42" t="s">
        <v>46</v>
      </c>
      <c r="F21" s="43">
        <v>200</v>
      </c>
      <c r="G21" s="43">
        <v>2</v>
      </c>
      <c r="H21" s="43">
        <v>0.2</v>
      </c>
      <c r="I21" s="43">
        <v>5.8</v>
      </c>
      <c r="J21" s="43">
        <v>36</v>
      </c>
      <c r="K21" s="44" t="s">
        <v>47</v>
      </c>
      <c r="L21" s="43">
        <v>19.96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33.084000000000003</v>
      </c>
      <c r="H23" s="19">
        <f t="shared" si="2"/>
        <v>32.010000000000005</v>
      </c>
      <c r="I23" s="19">
        <f t="shared" si="2"/>
        <v>85.587999999999994</v>
      </c>
      <c r="J23" s="19">
        <f t="shared" si="2"/>
        <v>754.14</v>
      </c>
      <c r="K23" s="25"/>
      <c r="L23" s="19">
        <f t="shared" ref="L23" si="3">SUM(L14:L22)</f>
        <v>90.53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1480</v>
      </c>
      <c r="G24" s="32">
        <f t="shared" ref="G24:J24" si="4">G13+G23</f>
        <v>66.168000000000006</v>
      </c>
      <c r="H24" s="32">
        <f t="shared" si="4"/>
        <v>64.02000000000001</v>
      </c>
      <c r="I24" s="32">
        <f t="shared" si="4"/>
        <v>171.17599999999999</v>
      </c>
      <c r="J24" s="32">
        <f t="shared" si="4"/>
        <v>1508.28</v>
      </c>
      <c r="K24" s="32"/>
      <c r="L24" s="32">
        <f t="shared" ref="L24" si="5">L13+L23</f>
        <v>181.06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105</v>
      </c>
      <c r="G25" s="40">
        <v>15.236000000000001</v>
      </c>
      <c r="H25" s="40">
        <v>19.72</v>
      </c>
      <c r="I25" s="40">
        <v>8.1790000000000003</v>
      </c>
      <c r="J25" s="40">
        <v>238.36</v>
      </c>
      <c r="K25" s="41" t="s">
        <v>49</v>
      </c>
      <c r="L25" s="40">
        <v>44.71</v>
      </c>
    </row>
    <row r="26" spans="1:12" ht="15">
      <c r="A26" s="14"/>
      <c r="B26" s="15"/>
      <c r="C26" s="11"/>
      <c r="D26" s="6"/>
      <c r="E26" s="42" t="s">
        <v>50</v>
      </c>
      <c r="F26" s="43">
        <v>180</v>
      </c>
      <c r="G26" s="43">
        <v>3.83</v>
      </c>
      <c r="H26" s="43">
        <v>7.27</v>
      </c>
      <c r="I26" s="43">
        <v>27.95</v>
      </c>
      <c r="J26" s="43">
        <v>192.55</v>
      </c>
      <c r="K26" s="44" t="s">
        <v>51</v>
      </c>
      <c r="L26" s="43">
        <v>14.65</v>
      </c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0.33</v>
      </c>
      <c r="H27" s="43">
        <v>0</v>
      </c>
      <c r="I27" s="43">
        <v>22.66</v>
      </c>
      <c r="J27" s="43">
        <v>91.98</v>
      </c>
      <c r="K27" s="44" t="s">
        <v>54</v>
      </c>
      <c r="L27" s="43">
        <v>7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2.64</v>
      </c>
      <c r="H28" s="43">
        <v>0.44</v>
      </c>
      <c r="I28" s="43">
        <v>18.559999999999999</v>
      </c>
      <c r="J28" s="43">
        <v>82.4</v>
      </c>
      <c r="K28" s="44"/>
      <c r="L28" s="43">
        <v>2.44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>
      <c r="A30" s="14"/>
      <c r="B30" s="15"/>
      <c r="C30" s="11"/>
      <c r="D30" s="6"/>
      <c r="E30" s="42" t="s">
        <v>77</v>
      </c>
      <c r="F30" s="43">
        <v>25</v>
      </c>
      <c r="G30" s="43">
        <v>0.78300000000000003</v>
      </c>
      <c r="H30" s="43">
        <v>0.82299999999999995</v>
      </c>
      <c r="I30" s="43">
        <v>1.748</v>
      </c>
      <c r="J30" s="43">
        <v>19.47</v>
      </c>
      <c r="K30" s="44" t="s">
        <v>52</v>
      </c>
      <c r="L30" s="43">
        <v>10</v>
      </c>
    </row>
    <row r="31" spans="1:12" ht="15">
      <c r="A31" s="14"/>
      <c r="B31" s="15"/>
      <c r="C31" s="11"/>
      <c r="D31" s="6"/>
      <c r="E31" s="42" t="s">
        <v>55</v>
      </c>
      <c r="F31" s="43">
        <v>290</v>
      </c>
      <c r="G31" s="43">
        <v>7.25</v>
      </c>
      <c r="H31" s="43">
        <v>1.2</v>
      </c>
      <c r="I31" s="43">
        <v>39.15</v>
      </c>
      <c r="J31" s="43"/>
      <c r="K31" s="44"/>
      <c r="L31" s="43">
        <v>60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840</v>
      </c>
      <c r="G32" s="19">
        <f t="shared" ref="G32" si="6">SUM(G25:G31)</f>
        <v>30.069000000000003</v>
      </c>
      <c r="H32" s="19">
        <f t="shared" ref="H32" si="7">SUM(H25:H31)</f>
        <v>29.452999999999999</v>
      </c>
      <c r="I32" s="19">
        <f t="shared" ref="I32" si="8">SUM(I25:I31)</f>
        <v>118.24700000000001</v>
      </c>
      <c r="J32" s="19">
        <f t="shared" ref="J32:L32" si="9">SUM(J25:J31)</f>
        <v>624.76</v>
      </c>
      <c r="K32" s="25"/>
      <c r="L32" s="19">
        <f t="shared" si="9"/>
        <v>138.80000000000001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39" t="s">
        <v>48</v>
      </c>
      <c r="F34" s="40">
        <v>105</v>
      </c>
      <c r="G34" s="40">
        <v>15.236000000000001</v>
      </c>
      <c r="H34" s="40">
        <v>19.72</v>
      </c>
      <c r="I34" s="40">
        <v>8.1790000000000003</v>
      </c>
      <c r="J34" s="40">
        <v>238.36</v>
      </c>
      <c r="K34" s="41" t="s">
        <v>49</v>
      </c>
      <c r="L34" s="40">
        <v>44.71</v>
      </c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180</v>
      </c>
      <c r="G36" s="43">
        <v>3.83</v>
      </c>
      <c r="H36" s="43">
        <v>7.27</v>
      </c>
      <c r="I36" s="43">
        <v>27.95</v>
      </c>
      <c r="J36" s="43">
        <v>192.55</v>
      </c>
      <c r="K36" s="44" t="s">
        <v>51</v>
      </c>
      <c r="L36" s="43">
        <v>14.65</v>
      </c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0.33</v>
      </c>
      <c r="H37" s="43">
        <v>0</v>
      </c>
      <c r="I37" s="43">
        <v>22.66</v>
      </c>
      <c r="J37" s="43">
        <v>91.98</v>
      </c>
      <c r="K37" s="44" t="s">
        <v>54</v>
      </c>
      <c r="L37" s="43">
        <v>7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2.64</v>
      </c>
      <c r="H39" s="43">
        <v>0.44</v>
      </c>
      <c r="I39" s="43">
        <v>18.559999999999999</v>
      </c>
      <c r="J39" s="43">
        <v>82.4</v>
      </c>
      <c r="K39" s="44"/>
      <c r="L39" s="43">
        <v>2.44</v>
      </c>
    </row>
    <row r="40" spans="1:12" ht="25.5">
      <c r="A40" s="14"/>
      <c r="B40" s="15"/>
      <c r="C40" s="11"/>
      <c r="D40" s="6"/>
      <c r="E40" s="42" t="s">
        <v>77</v>
      </c>
      <c r="F40" s="43">
        <v>25</v>
      </c>
      <c r="G40" s="43">
        <v>0.78300000000000003</v>
      </c>
      <c r="H40" s="43">
        <v>0.82299999999999995</v>
      </c>
      <c r="I40" s="43">
        <v>1.748</v>
      </c>
      <c r="J40" s="43">
        <v>19.47</v>
      </c>
      <c r="K40" s="44" t="s">
        <v>52</v>
      </c>
      <c r="L40" s="43">
        <v>10</v>
      </c>
    </row>
    <row r="41" spans="1:12" ht="15">
      <c r="A41" s="14"/>
      <c r="B41" s="15"/>
      <c r="C41" s="11"/>
      <c r="D41" s="6"/>
      <c r="E41" s="42" t="s">
        <v>55</v>
      </c>
      <c r="F41" s="43">
        <v>290</v>
      </c>
      <c r="G41" s="43">
        <v>7.25</v>
      </c>
      <c r="H41" s="43">
        <v>1.2</v>
      </c>
      <c r="I41" s="43">
        <v>39.15</v>
      </c>
      <c r="J41" s="43"/>
      <c r="K41" s="44"/>
      <c r="L41" s="43">
        <v>60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30.069000000000003</v>
      </c>
      <c r="H42" s="19">
        <f t="shared" ref="H42" si="11">SUM(H33:H41)</f>
        <v>29.452999999999999</v>
      </c>
      <c r="I42" s="19">
        <f t="shared" ref="I42" si="12">SUM(I33:I41)</f>
        <v>118.24700000000001</v>
      </c>
      <c r="J42" s="19">
        <f t="shared" ref="J42:L42" si="13">SUM(J33:J41)</f>
        <v>624.76</v>
      </c>
      <c r="K42" s="25"/>
      <c r="L42" s="19">
        <f t="shared" si="13"/>
        <v>138.80000000000001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1680</v>
      </c>
      <c r="G43" s="32">
        <f t="shared" ref="G43" si="14">G32+G42</f>
        <v>60.138000000000005</v>
      </c>
      <c r="H43" s="32">
        <f t="shared" ref="H43" si="15">H32+H42</f>
        <v>58.905999999999999</v>
      </c>
      <c r="I43" s="32">
        <f t="shared" ref="I43" si="16">I32+I42</f>
        <v>236.49400000000003</v>
      </c>
      <c r="J43" s="32">
        <f t="shared" ref="J43:L43" si="17">J32+J42</f>
        <v>1249.52</v>
      </c>
      <c r="K43" s="32"/>
      <c r="L43" s="32">
        <f t="shared" si="17"/>
        <v>277.60000000000002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105</v>
      </c>
      <c r="G44" s="40">
        <v>22.15</v>
      </c>
      <c r="H44" s="40">
        <v>23.7</v>
      </c>
      <c r="I44" s="40">
        <v>10.050000000000001</v>
      </c>
      <c r="J44" s="40">
        <v>346.5</v>
      </c>
      <c r="K44" s="41" t="s">
        <v>57</v>
      </c>
      <c r="L44" s="40">
        <v>44.05</v>
      </c>
    </row>
    <row r="45" spans="1:12" ht="15">
      <c r="A45" s="23"/>
      <c r="B45" s="15"/>
      <c r="C45" s="11"/>
      <c r="D45" s="6"/>
      <c r="E45" s="42" t="s">
        <v>58</v>
      </c>
      <c r="F45" s="43">
        <v>180</v>
      </c>
      <c r="G45" s="43">
        <v>10.48</v>
      </c>
      <c r="H45" s="43">
        <v>6.52</v>
      </c>
      <c r="I45" s="43">
        <v>54</v>
      </c>
      <c r="J45" s="43">
        <v>316.57</v>
      </c>
      <c r="K45" s="44" t="s">
        <v>59</v>
      </c>
      <c r="L45" s="43">
        <v>14.6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7.0000000000000007E-2</v>
      </c>
      <c r="H46" s="43">
        <v>0.01</v>
      </c>
      <c r="I46" s="43">
        <v>15.31</v>
      </c>
      <c r="J46" s="43">
        <v>61.62</v>
      </c>
      <c r="K46" s="44" t="s">
        <v>61</v>
      </c>
      <c r="L46" s="43">
        <v>3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2.64</v>
      </c>
      <c r="H47" s="43">
        <v>0.44</v>
      </c>
      <c r="I47" s="43">
        <v>18.559999999999999</v>
      </c>
      <c r="J47" s="43">
        <v>82.4</v>
      </c>
      <c r="K47" s="44"/>
      <c r="L47" s="43">
        <v>2.44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62</v>
      </c>
      <c r="F49" s="43">
        <v>200</v>
      </c>
      <c r="G49" s="43">
        <v>2</v>
      </c>
      <c r="H49" s="43">
        <v>0.2</v>
      </c>
      <c r="I49" s="43">
        <v>5.8</v>
      </c>
      <c r="J49" s="43">
        <v>36</v>
      </c>
      <c r="K49" s="44" t="s">
        <v>47</v>
      </c>
      <c r="L49" s="43">
        <v>19.96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725</v>
      </c>
      <c r="G51" s="19">
        <f t="shared" ref="G51" si="18">SUM(G44:G50)</f>
        <v>37.339999999999996</v>
      </c>
      <c r="H51" s="19">
        <f t="shared" ref="H51" si="19">SUM(H44:H50)</f>
        <v>30.87</v>
      </c>
      <c r="I51" s="19">
        <f t="shared" ref="I51" si="20">SUM(I44:I50)</f>
        <v>103.72</v>
      </c>
      <c r="J51" s="19">
        <f t="shared" ref="J51:L51" si="21">SUM(J44:J50)</f>
        <v>843.08999999999992</v>
      </c>
      <c r="K51" s="25"/>
      <c r="L51" s="19">
        <f t="shared" si="21"/>
        <v>84.050000000000011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39" t="s">
        <v>56</v>
      </c>
      <c r="F53" s="40">
        <v>105</v>
      </c>
      <c r="G53" s="40">
        <v>22.15</v>
      </c>
      <c r="H53" s="40">
        <v>23.7</v>
      </c>
      <c r="I53" s="40">
        <v>10.050000000000001</v>
      </c>
      <c r="J53" s="40">
        <v>346.5</v>
      </c>
      <c r="K53" s="41" t="s">
        <v>57</v>
      </c>
      <c r="L53" s="40">
        <v>44.05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58</v>
      </c>
      <c r="F55" s="43">
        <v>180</v>
      </c>
      <c r="G55" s="43">
        <v>10.48</v>
      </c>
      <c r="H55" s="43">
        <v>6.52</v>
      </c>
      <c r="I55" s="43">
        <v>54</v>
      </c>
      <c r="J55" s="43">
        <v>316.57</v>
      </c>
      <c r="K55" s="44" t="s">
        <v>59</v>
      </c>
      <c r="L55" s="43">
        <v>14.6</v>
      </c>
    </row>
    <row r="56" spans="1:12" ht="1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7.0000000000000007E-2</v>
      </c>
      <c r="H56" s="43">
        <v>0.01</v>
      </c>
      <c r="I56" s="43">
        <v>15.31</v>
      </c>
      <c r="J56" s="43">
        <v>61.62</v>
      </c>
      <c r="K56" s="44" t="s">
        <v>61</v>
      </c>
      <c r="L56" s="43">
        <v>3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2.64</v>
      </c>
      <c r="H58" s="43">
        <v>0.44</v>
      </c>
      <c r="I58" s="43">
        <v>18.559999999999999</v>
      </c>
      <c r="J58" s="43">
        <v>82.4</v>
      </c>
      <c r="K58" s="44"/>
      <c r="L58" s="43">
        <v>2.44</v>
      </c>
    </row>
    <row r="59" spans="1:12" ht="15">
      <c r="A59" s="23"/>
      <c r="B59" s="15"/>
      <c r="C59" s="11"/>
      <c r="D59" s="6"/>
      <c r="E59" s="42" t="s">
        <v>62</v>
      </c>
      <c r="F59" s="43">
        <v>200</v>
      </c>
      <c r="G59" s="43">
        <v>2</v>
      </c>
      <c r="H59" s="43">
        <v>0.2</v>
      </c>
      <c r="I59" s="43">
        <v>5.8</v>
      </c>
      <c r="J59" s="43">
        <v>36</v>
      </c>
      <c r="K59" s="44" t="s">
        <v>47</v>
      </c>
      <c r="L59" s="43">
        <v>19.96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37.339999999999996</v>
      </c>
      <c r="H61" s="19">
        <f t="shared" ref="H61" si="23">SUM(H52:H60)</f>
        <v>30.87</v>
      </c>
      <c r="I61" s="19">
        <f t="shared" ref="I61" si="24">SUM(I52:I60)</f>
        <v>103.72</v>
      </c>
      <c r="J61" s="19">
        <f t="shared" ref="J61:L61" si="25">SUM(J52:J60)</f>
        <v>843.08999999999992</v>
      </c>
      <c r="K61" s="25"/>
      <c r="L61" s="19">
        <f t="shared" si="25"/>
        <v>84.050000000000011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1450</v>
      </c>
      <c r="G62" s="32">
        <f t="shared" ref="G62" si="26">G51+G61</f>
        <v>74.679999999999993</v>
      </c>
      <c r="H62" s="32">
        <f t="shared" ref="H62" si="27">H51+H61</f>
        <v>61.74</v>
      </c>
      <c r="I62" s="32">
        <f t="shared" ref="I62" si="28">I51+I61</f>
        <v>207.44</v>
      </c>
      <c r="J62" s="32">
        <f t="shared" ref="J62:L62" si="29">J51+J61</f>
        <v>1686.1799999999998</v>
      </c>
      <c r="K62" s="32"/>
      <c r="L62" s="32">
        <f t="shared" si="29"/>
        <v>168.10000000000002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105</v>
      </c>
      <c r="G63" s="40">
        <v>13</v>
      </c>
      <c r="H63" s="40">
        <v>13.19</v>
      </c>
      <c r="I63" s="40">
        <v>15.221</v>
      </c>
      <c r="J63" s="40">
        <v>236.86</v>
      </c>
      <c r="K63" s="41" t="s">
        <v>64</v>
      </c>
      <c r="L63" s="40">
        <v>39.43</v>
      </c>
    </row>
    <row r="64" spans="1:12" ht="15">
      <c r="A64" s="23"/>
      <c r="B64" s="15"/>
      <c r="C64" s="11"/>
      <c r="D64" s="6"/>
      <c r="E64" s="42" t="s">
        <v>41</v>
      </c>
      <c r="F64" s="43">
        <v>180</v>
      </c>
      <c r="G64" s="43">
        <v>6.6239999999999997</v>
      </c>
      <c r="H64" s="43">
        <v>6.36</v>
      </c>
      <c r="I64" s="43">
        <v>42.4</v>
      </c>
      <c r="J64" s="43">
        <v>253.32</v>
      </c>
      <c r="K64" s="44" t="s">
        <v>42</v>
      </c>
      <c r="L64" s="43">
        <v>14.82</v>
      </c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</v>
      </c>
      <c r="H65" s="43">
        <v>0</v>
      </c>
      <c r="I65" s="43">
        <v>21.01</v>
      </c>
      <c r="J65" s="43">
        <v>46.87</v>
      </c>
      <c r="K65" s="44" t="s">
        <v>68</v>
      </c>
      <c r="L65" s="43">
        <v>7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2.64</v>
      </c>
      <c r="H66" s="43">
        <v>0.44</v>
      </c>
      <c r="I66" s="43">
        <v>18.559999999999999</v>
      </c>
      <c r="J66" s="43">
        <v>82.4</v>
      </c>
      <c r="K66" s="44"/>
      <c r="L66" s="43">
        <v>2.44</v>
      </c>
    </row>
    <row r="67" spans="1:12" ht="15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0.4</v>
      </c>
      <c r="H67" s="43">
        <v>0.4</v>
      </c>
      <c r="I67" s="43">
        <v>10.4</v>
      </c>
      <c r="J67" s="43">
        <v>45</v>
      </c>
      <c r="K67" s="44" t="s">
        <v>70</v>
      </c>
      <c r="L67" s="43">
        <v>15</v>
      </c>
    </row>
    <row r="68" spans="1:12" ht="15">
      <c r="A68" s="23"/>
      <c r="B68" s="15"/>
      <c r="C68" s="11"/>
      <c r="D68" s="6"/>
      <c r="E68" s="42" t="s">
        <v>65</v>
      </c>
      <c r="F68" s="43">
        <v>25</v>
      </c>
      <c r="G68" s="43">
        <v>0.2</v>
      </c>
      <c r="H68" s="43">
        <v>2.5000000000000001E-2</v>
      </c>
      <c r="I68" s="43">
        <v>0.83</v>
      </c>
      <c r="J68" s="43">
        <v>3.5</v>
      </c>
      <c r="K68" s="44" t="s">
        <v>66</v>
      </c>
      <c r="L68" s="43">
        <v>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22.863999999999997</v>
      </c>
      <c r="H70" s="19">
        <f t="shared" ref="H70" si="31">SUM(H63:H69)</f>
        <v>20.414999999999999</v>
      </c>
      <c r="I70" s="19">
        <f t="shared" ref="I70" si="32">SUM(I63:I69)</f>
        <v>108.42100000000001</v>
      </c>
      <c r="J70" s="19">
        <f t="shared" ref="J70:L70" si="33">SUM(J63:J69)</f>
        <v>667.94999999999993</v>
      </c>
      <c r="K70" s="25"/>
      <c r="L70" s="19">
        <f t="shared" si="33"/>
        <v>82.69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39" t="s">
        <v>63</v>
      </c>
      <c r="F72" s="40">
        <v>105</v>
      </c>
      <c r="G72" s="40">
        <v>13</v>
      </c>
      <c r="H72" s="40">
        <v>13.19</v>
      </c>
      <c r="I72" s="40">
        <v>15.221</v>
      </c>
      <c r="J72" s="40">
        <v>236.86</v>
      </c>
      <c r="K72" s="41" t="s">
        <v>64</v>
      </c>
      <c r="L72" s="40">
        <v>39.43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41</v>
      </c>
      <c r="F74" s="43">
        <v>180</v>
      </c>
      <c r="G74" s="43">
        <v>6.6239999999999997</v>
      </c>
      <c r="H74" s="43">
        <v>6.36</v>
      </c>
      <c r="I74" s="43">
        <v>42.4</v>
      </c>
      <c r="J74" s="43">
        <v>253.32</v>
      </c>
      <c r="K74" s="44" t="s">
        <v>42</v>
      </c>
      <c r="L74" s="43">
        <v>14.82</v>
      </c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</v>
      </c>
      <c r="H75" s="43">
        <v>0</v>
      </c>
      <c r="I75" s="43">
        <v>21.01</v>
      </c>
      <c r="J75" s="43">
        <v>46.87</v>
      </c>
      <c r="K75" s="44" t="s">
        <v>68</v>
      </c>
      <c r="L75" s="43">
        <v>7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2.64</v>
      </c>
      <c r="H77" s="43">
        <v>0.44</v>
      </c>
      <c r="I77" s="43">
        <v>18.559999999999999</v>
      </c>
      <c r="J77" s="43">
        <v>82.4</v>
      </c>
      <c r="K77" s="44"/>
      <c r="L77" s="43">
        <v>2.44</v>
      </c>
    </row>
    <row r="78" spans="1:12" ht="15">
      <c r="A78" s="23"/>
      <c r="B78" s="15"/>
      <c r="C78" s="11"/>
      <c r="D78" s="6"/>
      <c r="E78" s="42" t="s">
        <v>69</v>
      </c>
      <c r="F78" s="43">
        <v>100</v>
      </c>
      <c r="G78" s="43">
        <v>0.4</v>
      </c>
      <c r="H78" s="43">
        <v>0.4</v>
      </c>
      <c r="I78" s="43">
        <v>10.4</v>
      </c>
      <c r="J78" s="43">
        <v>45</v>
      </c>
      <c r="K78" s="44" t="s">
        <v>70</v>
      </c>
      <c r="L78" s="43">
        <v>15</v>
      </c>
    </row>
    <row r="79" spans="1:12" ht="15">
      <c r="A79" s="23"/>
      <c r="B79" s="15"/>
      <c r="C79" s="11"/>
      <c r="D79" s="6"/>
      <c r="E79" s="42" t="s">
        <v>65</v>
      </c>
      <c r="F79" s="43">
        <v>25</v>
      </c>
      <c r="G79" s="43">
        <v>0.2</v>
      </c>
      <c r="H79" s="43">
        <v>2.5000000000000001E-2</v>
      </c>
      <c r="I79" s="43">
        <v>0.83</v>
      </c>
      <c r="J79" s="43">
        <v>3.5</v>
      </c>
      <c r="K79" s="44" t="s">
        <v>66</v>
      </c>
      <c r="L79" s="43">
        <v>4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22.863999999999997</v>
      </c>
      <c r="H80" s="19">
        <f t="shared" ref="H80" si="35">SUM(H71:H79)</f>
        <v>20.414999999999999</v>
      </c>
      <c r="I80" s="19">
        <f t="shared" ref="I80" si="36">SUM(I71:I79)</f>
        <v>108.42100000000001</v>
      </c>
      <c r="J80" s="19">
        <f t="shared" ref="J80:L80" si="37">SUM(J71:J79)</f>
        <v>667.94999999999993</v>
      </c>
      <c r="K80" s="25"/>
      <c r="L80" s="19">
        <f t="shared" si="37"/>
        <v>82.69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1300</v>
      </c>
      <c r="G81" s="32">
        <f t="shared" ref="G81" si="38">G70+G80</f>
        <v>45.727999999999994</v>
      </c>
      <c r="H81" s="32">
        <f t="shared" ref="H81" si="39">H70+H80</f>
        <v>40.83</v>
      </c>
      <c r="I81" s="32">
        <f t="shared" ref="I81" si="40">I70+I80</f>
        <v>216.84200000000001</v>
      </c>
      <c r="J81" s="32">
        <f t="shared" ref="J81:L81" si="41">J70+J80</f>
        <v>1335.8999999999999</v>
      </c>
      <c r="K81" s="32"/>
      <c r="L81" s="32">
        <f t="shared" si="41"/>
        <v>165.38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155</v>
      </c>
      <c r="G82" s="40">
        <v>16.350000000000001</v>
      </c>
      <c r="H82" s="40">
        <v>20.7</v>
      </c>
      <c r="I82" s="40">
        <v>18.649999999999999</v>
      </c>
      <c r="J82" s="40">
        <v>329.5</v>
      </c>
      <c r="K82" s="41" t="s">
        <v>72</v>
      </c>
      <c r="L82" s="40">
        <v>42.22</v>
      </c>
    </row>
    <row r="83" spans="1:12" ht="15">
      <c r="A83" s="23"/>
      <c r="B83" s="15"/>
      <c r="C83" s="11"/>
      <c r="D83" s="6"/>
      <c r="E83" s="42" t="s">
        <v>50</v>
      </c>
      <c r="F83" s="43">
        <v>180</v>
      </c>
      <c r="G83" s="43">
        <v>3.83</v>
      </c>
      <c r="H83" s="43">
        <v>7.27</v>
      </c>
      <c r="I83" s="43">
        <v>27.95</v>
      </c>
      <c r="J83" s="43">
        <v>192.55</v>
      </c>
      <c r="K83" s="44" t="s">
        <v>51</v>
      </c>
      <c r="L83" s="43">
        <v>14.65</v>
      </c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 t="s">
        <v>44</v>
      </c>
      <c r="L84" s="43">
        <v>1.75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2.64</v>
      </c>
      <c r="H85" s="43">
        <v>0.44</v>
      </c>
      <c r="I85" s="43">
        <v>18.559999999999999</v>
      </c>
      <c r="J85" s="43">
        <v>82.4</v>
      </c>
      <c r="K85" s="44"/>
      <c r="L85" s="43">
        <v>2.44</v>
      </c>
    </row>
    <row r="86" spans="1:12" ht="15">
      <c r="A86" s="23"/>
      <c r="B86" s="15"/>
      <c r="C86" s="11"/>
      <c r="D86" s="7" t="s">
        <v>24</v>
      </c>
      <c r="E86" s="42" t="s">
        <v>69</v>
      </c>
      <c r="F86" s="43">
        <v>100</v>
      </c>
      <c r="G86" s="43">
        <v>0.4</v>
      </c>
      <c r="H86" s="43">
        <v>0.4</v>
      </c>
      <c r="I86" s="43">
        <v>10.4</v>
      </c>
      <c r="J86" s="43">
        <v>45</v>
      </c>
      <c r="K86" s="44" t="s">
        <v>70</v>
      </c>
      <c r="L86" s="43">
        <v>15</v>
      </c>
    </row>
    <row r="87" spans="1:12" ht="15">
      <c r="A87" s="23"/>
      <c r="B87" s="15"/>
      <c r="C87" s="11"/>
      <c r="D87" s="6"/>
      <c r="E87" s="42" t="s">
        <v>73</v>
      </c>
      <c r="F87" s="43">
        <v>200</v>
      </c>
      <c r="G87" s="43">
        <v>2</v>
      </c>
      <c r="H87" s="43">
        <v>0.2</v>
      </c>
      <c r="I87" s="43">
        <v>5.8</v>
      </c>
      <c r="J87" s="43">
        <v>36</v>
      </c>
      <c r="K87" s="44" t="s">
        <v>47</v>
      </c>
      <c r="L87" s="43">
        <v>19.96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875</v>
      </c>
      <c r="G89" s="19">
        <f t="shared" ref="G89" si="42">SUM(G82:G88)</f>
        <v>25.419999999999998</v>
      </c>
      <c r="H89" s="19">
        <f t="shared" ref="H89" si="43">SUM(H82:H88)</f>
        <v>29.009999999999998</v>
      </c>
      <c r="I89" s="19">
        <f t="shared" ref="I89" si="44">SUM(I82:I88)</f>
        <v>96.36</v>
      </c>
      <c r="J89" s="19">
        <f t="shared" ref="J89:L89" si="45">SUM(J82:J88)</f>
        <v>743.44999999999993</v>
      </c>
      <c r="K89" s="25"/>
      <c r="L89" s="19">
        <f t="shared" si="45"/>
        <v>96.02000000000001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>
      <c r="A91" s="23"/>
      <c r="B91" s="15"/>
      <c r="C91" s="11"/>
      <c r="D91" s="7" t="s">
        <v>27</v>
      </c>
      <c r="E91" s="39" t="s">
        <v>71</v>
      </c>
      <c r="F91" s="40">
        <v>155</v>
      </c>
      <c r="G91" s="40">
        <v>16.350000000000001</v>
      </c>
      <c r="H91" s="40">
        <v>20.7</v>
      </c>
      <c r="I91" s="40">
        <v>18.649999999999999</v>
      </c>
      <c r="J91" s="40">
        <v>329.5</v>
      </c>
      <c r="K91" s="41" t="s">
        <v>72</v>
      </c>
      <c r="L91" s="40">
        <v>42.22</v>
      </c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50</v>
      </c>
      <c r="F93" s="43">
        <v>180</v>
      </c>
      <c r="G93" s="43">
        <v>3.83</v>
      </c>
      <c r="H93" s="43">
        <v>7.27</v>
      </c>
      <c r="I93" s="43">
        <v>27.95</v>
      </c>
      <c r="J93" s="43">
        <v>192.55</v>
      </c>
      <c r="K93" s="44" t="s">
        <v>51</v>
      </c>
      <c r="L93" s="43">
        <v>14.65</v>
      </c>
    </row>
    <row r="94" spans="1:12" ht="1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0.2</v>
      </c>
      <c r="H94" s="43">
        <v>0</v>
      </c>
      <c r="I94" s="43">
        <v>15</v>
      </c>
      <c r="J94" s="43">
        <v>58</v>
      </c>
      <c r="K94" s="44" t="s">
        <v>44</v>
      </c>
      <c r="L94" s="43">
        <v>1.75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2.64</v>
      </c>
      <c r="H96" s="43">
        <v>0.44</v>
      </c>
      <c r="I96" s="43">
        <v>18.559999999999999</v>
      </c>
      <c r="J96" s="43">
        <v>82.4</v>
      </c>
      <c r="K96" s="44"/>
      <c r="L96" s="43">
        <v>2.44</v>
      </c>
    </row>
    <row r="97" spans="1:12" ht="15">
      <c r="A97" s="23"/>
      <c r="B97" s="15"/>
      <c r="C97" s="11"/>
      <c r="D97" s="6"/>
      <c r="E97" s="42" t="s">
        <v>69</v>
      </c>
      <c r="F97" s="43">
        <v>100</v>
      </c>
      <c r="G97" s="43">
        <v>0.4</v>
      </c>
      <c r="H97" s="43">
        <v>0.4</v>
      </c>
      <c r="I97" s="43">
        <v>10.4</v>
      </c>
      <c r="J97" s="43">
        <v>45</v>
      </c>
      <c r="K97" s="44" t="s">
        <v>70</v>
      </c>
      <c r="L97" s="43">
        <v>15</v>
      </c>
    </row>
    <row r="98" spans="1:12" ht="15">
      <c r="A98" s="23"/>
      <c r="B98" s="15"/>
      <c r="C98" s="11"/>
      <c r="D98" s="6"/>
      <c r="E98" s="42" t="s">
        <v>73</v>
      </c>
      <c r="F98" s="43">
        <v>200</v>
      </c>
      <c r="G98" s="43">
        <v>2</v>
      </c>
      <c r="H98" s="43">
        <v>0.2</v>
      </c>
      <c r="I98" s="43">
        <v>5.8</v>
      </c>
      <c r="J98" s="43">
        <v>36</v>
      </c>
      <c r="K98" s="44" t="s">
        <v>47</v>
      </c>
      <c r="L98" s="43">
        <v>19.96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6">SUM(G90:G98)</f>
        <v>25.419999999999998</v>
      </c>
      <c r="H99" s="19">
        <f t="shared" ref="H99" si="47">SUM(H90:H98)</f>
        <v>29.009999999999998</v>
      </c>
      <c r="I99" s="19">
        <f t="shared" ref="I99" si="48">SUM(I90:I98)</f>
        <v>96.36</v>
      </c>
      <c r="J99" s="19">
        <f t="shared" ref="J99:L99" si="49">SUM(J90:J98)</f>
        <v>743.44999999999993</v>
      </c>
      <c r="K99" s="25"/>
      <c r="L99" s="19">
        <f t="shared" si="49"/>
        <v>96.02000000000001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1750</v>
      </c>
      <c r="G100" s="32">
        <f t="shared" ref="G100" si="50">G89+G99</f>
        <v>50.839999999999996</v>
      </c>
      <c r="H100" s="32">
        <f t="shared" ref="H100" si="51">H89+H99</f>
        <v>58.019999999999996</v>
      </c>
      <c r="I100" s="32">
        <f t="shared" ref="I100" si="52">I89+I99</f>
        <v>192.72</v>
      </c>
      <c r="J100" s="32">
        <f t="shared" ref="J100:L100" si="53">J89+J99</f>
        <v>1486.8999999999999</v>
      </c>
      <c r="K100" s="32"/>
      <c r="L100" s="32">
        <f t="shared" si="53"/>
        <v>192.04000000000002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120</v>
      </c>
      <c r="G101" s="40">
        <v>21.68</v>
      </c>
      <c r="H101" s="40">
        <v>24.21</v>
      </c>
      <c r="I101" s="40">
        <v>6.74</v>
      </c>
      <c r="J101" s="40">
        <v>331.53</v>
      </c>
      <c r="K101" s="41" t="s">
        <v>75</v>
      </c>
      <c r="L101" s="40">
        <v>50.2</v>
      </c>
    </row>
    <row r="102" spans="1:12" ht="15">
      <c r="A102" s="23"/>
      <c r="B102" s="15"/>
      <c r="C102" s="11"/>
      <c r="D102" s="6"/>
      <c r="E102" s="42" t="s">
        <v>41</v>
      </c>
      <c r="F102" s="43">
        <v>180</v>
      </c>
      <c r="G102" s="43">
        <v>6.6239999999999997</v>
      </c>
      <c r="H102" s="43">
        <v>6.36</v>
      </c>
      <c r="I102" s="43">
        <v>42.4</v>
      </c>
      <c r="J102" s="43">
        <v>253.32</v>
      </c>
      <c r="K102" s="44" t="s">
        <v>42</v>
      </c>
      <c r="L102" s="43">
        <v>14.82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 t="s">
        <v>44</v>
      </c>
      <c r="L103" s="43">
        <v>1.75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2.64</v>
      </c>
      <c r="H104" s="43">
        <v>0.44</v>
      </c>
      <c r="I104" s="43">
        <v>18.559999999999999</v>
      </c>
      <c r="J104" s="43">
        <v>82.4</v>
      </c>
      <c r="K104" s="44"/>
      <c r="L104" s="43">
        <v>2.44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46</v>
      </c>
      <c r="F106" s="43">
        <v>200</v>
      </c>
      <c r="G106" s="43">
        <v>2</v>
      </c>
      <c r="H106" s="43">
        <v>0.2</v>
      </c>
      <c r="I106" s="43">
        <v>5.8</v>
      </c>
      <c r="J106" s="43">
        <v>36</v>
      </c>
      <c r="K106" s="44" t="s">
        <v>47</v>
      </c>
      <c r="L106" s="43">
        <v>19.96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 t="shared" ref="G108:J108" si="54">SUM(G101:G107)</f>
        <v>33.143999999999998</v>
      </c>
      <c r="H108" s="19">
        <f t="shared" si="54"/>
        <v>31.21</v>
      </c>
      <c r="I108" s="19">
        <f t="shared" si="54"/>
        <v>88.5</v>
      </c>
      <c r="J108" s="19">
        <f t="shared" si="54"/>
        <v>761.24999999999989</v>
      </c>
      <c r="K108" s="25"/>
      <c r="L108" s="19">
        <f t="shared" ref="L108" si="55">SUM(L101:L107)</f>
        <v>89.170000000000016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39" t="s">
        <v>74</v>
      </c>
      <c r="F110" s="40">
        <v>120</v>
      </c>
      <c r="G110" s="40">
        <v>21.68</v>
      </c>
      <c r="H110" s="40">
        <v>24.21</v>
      </c>
      <c r="I110" s="40">
        <v>6.74</v>
      </c>
      <c r="J110" s="40">
        <v>331.53</v>
      </c>
      <c r="K110" s="41" t="s">
        <v>75</v>
      </c>
      <c r="L110" s="40">
        <v>50.2</v>
      </c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41</v>
      </c>
      <c r="F112" s="43">
        <v>180</v>
      </c>
      <c r="G112" s="43">
        <v>6.6239999999999997</v>
      </c>
      <c r="H112" s="43">
        <v>6.36</v>
      </c>
      <c r="I112" s="43">
        <v>42.4</v>
      </c>
      <c r="J112" s="43">
        <v>253.32</v>
      </c>
      <c r="K112" s="44" t="s">
        <v>42</v>
      </c>
      <c r="L112" s="43">
        <v>14.82</v>
      </c>
    </row>
    <row r="113" spans="1:12" ht="1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 t="s">
        <v>44</v>
      </c>
      <c r="L113" s="43">
        <v>1.75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40</v>
      </c>
      <c r="G115" s="43">
        <v>2.64</v>
      </c>
      <c r="H115" s="43">
        <v>0.44</v>
      </c>
      <c r="I115" s="43">
        <v>18.559999999999999</v>
      </c>
      <c r="J115" s="43">
        <v>82.4</v>
      </c>
      <c r="K115" s="44"/>
      <c r="L115" s="43">
        <v>2.44</v>
      </c>
    </row>
    <row r="116" spans="1:12" ht="15">
      <c r="A116" s="23"/>
      <c r="B116" s="15"/>
      <c r="C116" s="11"/>
      <c r="D116" s="6"/>
      <c r="E116" s="42" t="s">
        <v>46</v>
      </c>
      <c r="F116" s="43">
        <v>200</v>
      </c>
      <c r="G116" s="43">
        <v>2</v>
      </c>
      <c r="H116" s="43">
        <v>0.2</v>
      </c>
      <c r="I116" s="43">
        <v>5.8</v>
      </c>
      <c r="J116" s="43">
        <v>36</v>
      </c>
      <c r="K116" s="44" t="s">
        <v>47</v>
      </c>
      <c r="L116" s="43">
        <v>19.96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33.143999999999998</v>
      </c>
      <c r="H118" s="19">
        <f t="shared" si="56"/>
        <v>31.21</v>
      </c>
      <c r="I118" s="19">
        <f t="shared" si="56"/>
        <v>88.5</v>
      </c>
      <c r="J118" s="19">
        <f t="shared" si="56"/>
        <v>761.24999999999989</v>
      </c>
      <c r="K118" s="25"/>
      <c r="L118" s="19">
        <f t="shared" ref="L118" si="57">SUM(L109:L117)</f>
        <v>89.170000000000016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1480</v>
      </c>
      <c r="G119" s="32">
        <f t="shared" ref="G119" si="58">G108+G118</f>
        <v>66.287999999999997</v>
      </c>
      <c r="H119" s="32">
        <f t="shared" ref="H119" si="59">H108+H118</f>
        <v>62.42</v>
      </c>
      <c r="I119" s="32">
        <f t="shared" ref="I119" si="60">I108+I118</f>
        <v>177</v>
      </c>
      <c r="J119" s="32">
        <f t="shared" ref="J119:L119" si="61">J108+J118</f>
        <v>1522.4999999999998</v>
      </c>
      <c r="K119" s="32"/>
      <c r="L119" s="32">
        <f t="shared" si="61"/>
        <v>178.34000000000003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105</v>
      </c>
      <c r="G120" s="40">
        <v>15.236000000000001</v>
      </c>
      <c r="H120" s="40">
        <v>19.72</v>
      </c>
      <c r="I120" s="40">
        <v>8.1790000000000003</v>
      </c>
      <c r="J120" s="40">
        <v>238.36</v>
      </c>
      <c r="K120" s="41" t="s">
        <v>49</v>
      </c>
      <c r="L120" s="40">
        <v>44.71</v>
      </c>
    </row>
    <row r="121" spans="1:12" ht="15">
      <c r="A121" s="14"/>
      <c r="B121" s="15"/>
      <c r="C121" s="11"/>
      <c r="D121" s="6"/>
      <c r="E121" s="42" t="s">
        <v>50</v>
      </c>
      <c r="F121" s="43">
        <v>180</v>
      </c>
      <c r="G121" s="43">
        <v>3.83</v>
      </c>
      <c r="H121" s="43">
        <v>7.27</v>
      </c>
      <c r="I121" s="43">
        <v>27.95</v>
      </c>
      <c r="J121" s="43">
        <v>192.55</v>
      </c>
      <c r="K121" s="44" t="s">
        <v>51</v>
      </c>
      <c r="L121" s="43">
        <v>14.65</v>
      </c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0.33</v>
      </c>
      <c r="H122" s="43">
        <v>0</v>
      </c>
      <c r="I122" s="43">
        <v>22.66</v>
      </c>
      <c r="J122" s="43">
        <v>91.98</v>
      </c>
      <c r="K122" s="44" t="s">
        <v>54</v>
      </c>
      <c r="L122" s="43">
        <v>7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2.64</v>
      </c>
      <c r="H123" s="43">
        <v>0.44</v>
      </c>
      <c r="I123" s="43">
        <v>18.559999999999999</v>
      </c>
      <c r="J123" s="43">
        <v>82.4</v>
      </c>
      <c r="K123" s="44"/>
      <c r="L123" s="43">
        <v>2.44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>
      <c r="A125" s="14"/>
      <c r="B125" s="15"/>
      <c r="C125" s="11"/>
      <c r="D125" s="6"/>
      <c r="E125" s="42" t="s">
        <v>77</v>
      </c>
      <c r="F125" s="43">
        <v>25</v>
      </c>
      <c r="G125" s="43">
        <v>0.78300000000000003</v>
      </c>
      <c r="H125" s="43">
        <v>0.82299999999999995</v>
      </c>
      <c r="I125" s="43">
        <v>1.748</v>
      </c>
      <c r="J125" s="43">
        <v>19.47</v>
      </c>
      <c r="K125" s="44" t="s">
        <v>52</v>
      </c>
      <c r="L125" s="43">
        <v>2.44</v>
      </c>
    </row>
    <row r="126" spans="1:12" ht="15">
      <c r="A126" s="14"/>
      <c r="B126" s="15"/>
      <c r="C126" s="11"/>
      <c r="D126" s="6"/>
      <c r="E126" s="42" t="s">
        <v>76</v>
      </c>
      <c r="F126" s="43">
        <v>290</v>
      </c>
      <c r="G126" s="43">
        <v>1.9</v>
      </c>
      <c r="H126" s="43">
        <v>7.5</v>
      </c>
      <c r="I126" s="43">
        <v>16.600000000000001</v>
      </c>
      <c r="J126" s="43">
        <v>140</v>
      </c>
      <c r="K126" s="44"/>
      <c r="L126" s="43">
        <v>31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840</v>
      </c>
      <c r="G127" s="19">
        <f t="shared" ref="G127:J127" si="62">SUM(G120:G126)</f>
        <v>24.719000000000001</v>
      </c>
      <c r="H127" s="19">
        <f t="shared" si="62"/>
        <v>35.753</v>
      </c>
      <c r="I127" s="19">
        <f t="shared" si="62"/>
        <v>95.697000000000003</v>
      </c>
      <c r="J127" s="19">
        <f t="shared" si="62"/>
        <v>764.76</v>
      </c>
      <c r="K127" s="25"/>
      <c r="L127" s="19">
        <f t="shared" ref="L127" si="63">SUM(L120:L126)</f>
        <v>102.24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39" t="s">
        <v>48</v>
      </c>
      <c r="F129" s="40">
        <v>105</v>
      </c>
      <c r="G129" s="40">
        <v>15.236000000000001</v>
      </c>
      <c r="H129" s="40">
        <v>19.72</v>
      </c>
      <c r="I129" s="40">
        <v>8.1790000000000003</v>
      </c>
      <c r="J129" s="40">
        <v>238.36</v>
      </c>
      <c r="K129" s="41" t="s">
        <v>49</v>
      </c>
      <c r="L129" s="40">
        <v>44.71</v>
      </c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50</v>
      </c>
      <c r="F131" s="43">
        <v>180</v>
      </c>
      <c r="G131" s="43">
        <v>3.83</v>
      </c>
      <c r="H131" s="43">
        <v>7.27</v>
      </c>
      <c r="I131" s="43">
        <v>27.95</v>
      </c>
      <c r="J131" s="43">
        <v>192.55</v>
      </c>
      <c r="K131" s="44" t="s">
        <v>51</v>
      </c>
      <c r="L131" s="43">
        <v>14.65</v>
      </c>
    </row>
    <row r="132" spans="1:12" ht="1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0.33</v>
      </c>
      <c r="H132" s="43">
        <v>0</v>
      </c>
      <c r="I132" s="43">
        <v>22.66</v>
      </c>
      <c r="J132" s="43">
        <v>91.98</v>
      </c>
      <c r="K132" s="44" t="s">
        <v>54</v>
      </c>
      <c r="L132" s="43">
        <v>7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40</v>
      </c>
      <c r="G134" s="43">
        <v>2.64</v>
      </c>
      <c r="H134" s="43">
        <v>0.44</v>
      </c>
      <c r="I134" s="43">
        <v>18.559999999999999</v>
      </c>
      <c r="J134" s="43">
        <v>82.4</v>
      </c>
      <c r="K134" s="44"/>
      <c r="L134" s="43">
        <v>2.44</v>
      </c>
    </row>
    <row r="135" spans="1:12" ht="25.5">
      <c r="A135" s="14"/>
      <c r="B135" s="15"/>
      <c r="C135" s="11"/>
      <c r="D135" s="6"/>
      <c r="E135" s="42" t="s">
        <v>77</v>
      </c>
      <c r="F135" s="43">
        <v>25</v>
      </c>
      <c r="G135" s="43">
        <v>0.78300000000000003</v>
      </c>
      <c r="H135" s="43">
        <v>0.82299999999999995</v>
      </c>
      <c r="I135" s="43">
        <v>1.748</v>
      </c>
      <c r="J135" s="43">
        <v>19.47</v>
      </c>
      <c r="K135" s="44" t="s">
        <v>52</v>
      </c>
      <c r="L135" s="43">
        <v>2.44</v>
      </c>
    </row>
    <row r="136" spans="1:12" ht="15">
      <c r="A136" s="14"/>
      <c r="B136" s="15"/>
      <c r="C136" s="11"/>
      <c r="D136" s="6"/>
      <c r="E136" s="42" t="s">
        <v>76</v>
      </c>
      <c r="F136" s="43">
        <v>290</v>
      </c>
      <c r="G136" s="43">
        <v>1.9</v>
      </c>
      <c r="H136" s="43">
        <v>7.5</v>
      </c>
      <c r="I136" s="43">
        <v>16.600000000000001</v>
      </c>
      <c r="J136" s="43">
        <v>140</v>
      </c>
      <c r="K136" s="44"/>
      <c r="L136" s="43">
        <v>31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24.719000000000001</v>
      </c>
      <c r="H137" s="19">
        <f t="shared" si="64"/>
        <v>35.753</v>
      </c>
      <c r="I137" s="19">
        <f t="shared" si="64"/>
        <v>95.697000000000003</v>
      </c>
      <c r="J137" s="19">
        <f t="shared" si="64"/>
        <v>764.76</v>
      </c>
      <c r="K137" s="25"/>
      <c r="L137" s="19">
        <f t="shared" ref="L137" si="65">SUM(L128:L136)</f>
        <v>102.24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1680</v>
      </c>
      <c r="G138" s="32">
        <f t="shared" ref="G138" si="66">G127+G137</f>
        <v>49.438000000000002</v>
      </c>
      <c r="H138" s="32">
        <f t="shared" ref="H138" si="67">H127+H137</f>
        <v>71.506</v>
      </c>
      <c r="I138" s="32">
        <f t="shared" ref="I138" si="68">I127+I137</f>
        <v>191.39400000000001</v>
      </c>
      <c r="J138" s="32">
        <f t="shared" ref="J138:L138" si="69">J127+J137</f>
        <v>1529.52</v>
      </c>
      <c r="K138" s="32"/>
      <c r="L138" s="32">
        <f t="shared" si="69"/>
        <v>204.48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155</v>
      </c>
      <c r="G139" s="40">
        <v>16.350000000000001</v>
      </c>
      <c r="H139" s="40">
        <v>20.7</v>
      </c>
      <c r="I139" s="40">
        <v>18.649999999999999</v>
      </c>
      <c r="J139" s="40">
        <v>329.5</v>
      </c>
      <c r="K139" s="41" t="s">
        <v>72</v>
      </c>
      <c r="L139" s="40">
        <v>42.22</v>
      </c>
    </row>
    <row r="140" spans="1:12" ht="15">
      <c r="A140" s="23"/>
      <c r="B140" s="15"/>
      <c r="C140" s="11"/>
      <c r="D140" s="6"/>
      <c r="E140" s="42" t="s">
        <v>78</v>
      </c>
      <c r="F140" s="43">
        <v>180</v>
      </c>
      <c r="G140" s="43">
        <v>4.67</v>
      </c>
      <c r="H140" s="43">
        <v>6.11</v>
      </c>
      <c r="I140" s="43">
        <v>48.34</v>
      </c>
      <c r="J140" s="43">
        <v>270.22000000000003</v>
      </c>
      <c r="K140" s="44" t="s">
        <v>79</v>
      </c>
      <c r="L140" s="43">
        <v>12.24</v>
      </c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7.0000000000000007E-2</v>
      </c>
      <c r="H141" s="43">
        <v>0.01</v>
      </c>
      <c r="I141" s="43">
        <v>15.31</v>
      </c>
      <c r="J141" s="43">
        <v>61.62</v>
      </c>
      <c r="K141" s="44" t="s">
        <v>61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2.64</v>
      </c>
      <c r="H142" s="43">
        <v>0.44</v>
      </c>
      <c r="I142" s="43">
        <v>18.559999999999999</v>
      </c>
      <c r="J142" s="43">
        <v>82.4</v>
      </c>
      <c r="K142" s="44"/>
      <c r="L142" s="43">
        <v>2.44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62</v>
      </c>
      <c r="F144" s="43">
        <v>200</v>
      </c>
      <c r="G144" s="43">
        <v>2</v>
      </c>
      <c r="H144" s="43">
        <v>0.2</v>
      </c>
      <c r="I144" s="43">
        <v>5.8</v>
      </c>
      <c r="J144" s="43">
        <v>36</v>
      </c>
      <c r="K144" s="44" t="s">
        <v>47</v>
      </c>
      <c r="L144" s="43">
        <v>19.96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775</v>
      </c>
      <c r="G146" s="19">
        <f t="shared" ref="G146:J146" si="70">SUM(G139:G145)</f>
        <v>25.730000000000004</v>
      </c>
      <c r="H146" s="19">
        <f t="shared" si="70"/>
        <v>27.46</v>
      </c>
      <c r="I146" s="19">
        <f t="shared" si="70"/>
        <v>106.66000000000001</v>
      </c>
      <c r="J146" s="19">
        <f t="shared" si="70"/>
        <v>779.74</v>
      </c>
      <c r="K146" s="25"/>
      <c r="L146" s="19">
        <f t="shared" ref="L146" si="71">SUM(L139:L145)</f>
        <v>81.86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>
      <c r="A148" s="23"/>
      <c r="B148" s="15"/>
      <c r="C148" s="11"/>
      <c r="D148" s="7" t="s">
        <v>27</v>
      </c>
      <c r="E148" s="39" t="s">
        <v>71</v>
      </c>
      <c r="F148" s="40">
        <v>155</v>
      </c>
      <c r="G148" s="40">
        <v>16.350000000000001</v>
      </c>
      <c r="H148" s="40">
        <v>20.7</v>
      </c>
      <c r="I148" s="40">
        <v>18.649999999999999</v>
      </c>
      <c r="J148" s="40">
        <v>329.5</v>
      </c>
      <c r="K148" s="41" t="s">
        <v>72</v>
      </c>
      <c r="L148" s="40">
        <v>42.22</v>
      </c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78</v>
      </c>
      <c r="F150" s="43">
        <v>180</v>
      </c>
      <c r="G150" s="43">
        <v>4.67</v>
      </c>
      <c r="H150" s="43">
        <v>6.11</v>
      </c>
      <c r="I150" s="43">
        <v>48.34</v>
      </c>
      <c r="J150" s="43">
        <v>270.22000000000003</v>
      </c>
      <c r="K150" s="44" t="s">
        <v>79</v>
      </c>
      <c r="L150" s="43">
        <v>12.24</v>
      </c>
    </row>
    <row r="151" spans="1:12" ht="1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7.0000000000000007E-2</v>
      </c>
      <c r="H151" s="43">
        <v>0.01</v>
      </c>
      <c r="I151" s="43">
        <v>15.31</v>
      </c>
      <c r="J151" s="43">
        <v>61.62</v>
      </c>
      <c r="K151" s="44" t="s">
        <v>61</v>
      </c>
      <c r="L151" s="43">
        <v>5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2.64</v>
      </c>
      <c r="H153" s="43">
        <v>0.44</v>
      </c>
      <c r="I153" s="43">
        <v>18.559999999999999</v>
      </c>
      <c r="J153" s="43">
        <v>82.4</v>
      </c>
      <c r="K153" s="44"/>
      <c r="L153" s="43">
        <v>2.44</v>
      </c>
    </row>
    <row r="154" spans="1:12" ht="15">
      <c r="A154" s="23"/>
      <c r="B154" s="15"/>
      <c r="C154" s="11"/>
      <c r="D154" s="6"/>
      <c r="E154" s="42" t="s">
        <v>62</v>
      </c>
      <c r="F154" s="43">
        <v>200</v>
      </c>
      <c r="G154" s="43">
        <v>2</v>
      </c>
      <c r="H154" s="43">
        <v>0.2</v>
      </c>
      <c r="I154" s="43">
        <v>5.8</v>
      </c>
      <c r="J154" s="43">
        <v>36</v>
      </c>
      <c r="K154" s="44" t="s">
        <v>47</v>
      </c>
      <c r="L154" s="43">
        <v>19.96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775</v>
      </c>
      <c r="G156" s="19">
        <f t="shared" ref="G156:J156" si="72">SUM(G147:G155)</f>
        <v>25.730000000000004</v>
      </c>
      <c r="H156" s="19">
        <f t="shared" si="72"/>
        <v>27.46</v>
      </c>
      <c r="I156" s="19">
        <f t="shared" si="72"/>
        <v>106.66000000000001</v>
      </c>
      <c r="J156" s="19">
        <f t="shared" si="72"/>
        <v>779.74</v>
      </c>
      <c r="K156" s="25"/>
      <c r="L156" s="19">
        <f t="shared" ref="L156" si="73">SUM(L147:L155)</f>
        <v>81.86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1550</v>
      </c>
      <c r="G157" s="32">
        <f t="shared" ref="G157" si="74">G146+G156</f>
        <v>51.460000000000008</v>
      </c>
      <c r="H157" s="32">
        <f t="shared" ref="H157" si="75">H146+H156</f>
        <v>54.92</v>
      </c>
      <c r="I157" s="32">
        <f t="shared" ref="I157" si="76">I146+I156</f>
        <v>213.32000000000002</v>
      </c>
      <c r="J157" s="32">
        <f t="shared" ref="J157:L157" si="77">J146+J156</f>
        <v>1559.48</v>
      </c>
      <c r="K157" s="32"/>
      <c r="L157" s="32">
        <f t="shared" si="77"/>
        <v>163.72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105</v>
      </c>
      <c r="G158" s="40">
        <v>22.15</v>
      </c>
      <c r="H158" s="40">
        <v>23.7</v>
      </c>
      <c r="I158" s="40">
        <v>10.050000000000001</v>
      </c>
      <c r="J158" s="40">
        <v>346.5</v>
      </c>
      <c r="K158" s="41" t="s">
        <v>57</v>
      </c>
      <c r="L158" s="40">
        <v>44.05</v>
      </c>
    </row>
    <row r="159" spans="1:12" ht="15">
      <c r="A159" s="23"/>
      <c r="B159" s="15"/>
      <c r="C159" s="11"/>
      <c r="D159" s="6"/>
      <c r="E159" s="42" t="s">
        <v>41</v>
      </c>
      <c r="F159" s="43">
        <v>180</v>
      </c>
      <c r="G159" s="43">
        <v>6.6239999999999997</v>
      </c>
      <c r="H159" s="43">
        <v>6.36</v>
      </c>
      <c r="I159" s="43">
        <v>42.4</v>
      </c>
      <c r="J159" s="43">
        <v>253.32</v>
      </c>
      <c r="K159" s="44" t="s">
        <v>42</v>
      </c>
      <c r="L159" s="43">
        <v>14.82</v>
      </c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0</v>
      </c>
      <c r="H160" s="43">
        <v>0</v>
      </c>
      <c r="I160" s="43">
        <v>21.01</v>
      </c>
      <c r="J160" s="43">
        <v>46.87</v>
      </c>
      <c r="K160" s="44" t="s">
        <v>68</v>
      </c>
      <c r="L160" s="43">
        <v>7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2.64</v>
      </c>
      <c r="H161" s="43">
        <v>0.44</v>
      </c>
      <c r="I161" s="43">
        <v>18.559999999999999</v>
      </c>
      <c r="J161" s="43">
        <v>82.4</v>
      </c>
      <c r="K161" s="44"/>
      <c r="L161" s="43">
        <v>2.44</v>
      </c>
    </row>
    <row r="162" spans="1:12" ht="15">
      <c r="A162" s="23"/>
      <c r="B162" s="15"/>
      <c r="C162" s="11"/>
      <c r="D162" s="7" t="s">
        <v>24</v>
      </c>
      <c r="E162" s="42" t="s">
        <v>69</v>
      </c>
      <c r="F162" s="43">
        <v>100</v>
      </c>
      <c r="G162" s="43">
        <v>0.4</v>
      </c>
      <c r="H162" s="43">
        <v>0.4</v>
      </c>
      <c r="I162" s="43">
        <v>10.4</v>
      </c>
      <c r="J162" s="43">
        <v>45</v>
      </c>
      <c r="K162" s="44" t="s">
        <v>70</v>
      </c>
      <c r="L162" s="43">
        <v>15</v>
      </c>
    </row>
    <row r="163" spans="1:12" ht="15">
      <c r="A163" s="23"/>
      <c r="B163" s="15"/>
      <c r="C163" s="11"/>
      <c r="D163" s="6"/>
      <c r="E163" s="42" t="s">
        <v>65</v>
      </c>
      <c r="F163" s="43">
        <v>25</v>
      </c>
      <c r="G163" s="43">
        <v>0.2</v>
      </c>
      <c r="H163" s="43">
        <v>2.5000000000000001E-2</v>
      </c>
      <c r="I163" s="43">
        <v>0.83</v>
      </c>
      <c r="J163" s="43">
        <v>3.5</v>
      </c>
      <c r="K163" s="44" t="s">
        <v>66</v>
      </c>
      <c r="L163" s="43">
        <v>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32.013999999999996</v>
      </c>
      <c r="H165" s="19">
        <f t="shared" si="78"/>
        <v>30.924999999999997</v>
      </c>
      <c r="I165" s="19">
        <f t="shared" si="78"/>
        <v>103.25000000000001</v>
      </c>
      <c r="J165" s="19">
        <f t="shared" si="78"/>
        <v>777.58999999999992</v>
      </c>
      <c r="K165" s="25"/>
      <c r="L165" s="19">
        <f t="shared" ref="L165" si="79">SUM(L158:L164)</f>
        <v>87.31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39" t="s">
        <v>56</v>
      </c>
      <c r="F167" s="40">
        <v>105</v>
      </c>
      <c r="G167" s="40">
        <v>22.15</v>
      </c>
      <c r="H167" s="40">
        <v>23.7</v>
      </c>
      <c r="I167" s="40">
        <v>10.050000000000001</v>
      </c>
      <c r="J167" s="40">
        <v>346.5</v>
      </c>
      <c r="K167" s="41" t="s">
        <v>57</v>
      </c>
      <c r="L167" s="40">
        <v>44.05</v>
      </c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41</v>
      </c>
      <c r="F169" s="43">
        <v>180</v>
      </c>
      <c r="G169" s="43">
        <v>6.6239999999999997</v>
      </c>
      <c r="H169" s="43">
        <v>6.36</v>
      </c>
      <c r="I169" s="43">
        <v>42.4</v>
      </c>
      <c r="J169" s="43">
        <v>253.32</v>
      </c>
      <c r="K169" s="44" t="s">
        <v>42</v>
      </c>
      <c r="L169" s="43">
        <v>14.82</v>
      </c>
    </row>
    <row r="170" spans="1:12" ht="1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</v>
      </c>
      <c r="H170" s="43">
        <v>0</v>
      </c>
      <c r="I170" s="43">
        <v>21.01</v>
      </c>
      <c r="J170" s="43">
        <v>46.87</v>
      </c>
      <c r="K170" s="44" t="s">
        <v>68</v>
      </c>
      <c r="L170" s="43">
        <v>7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2.64</v>
      </c>
      <c r="H172" s="43">
        <v>0.44</v>
      </c>
      <c r="I172" s="43">
        <v>18.559999999999999</v>
      </c>
      <c r="J172" s="43">
        <v>82.4</v>
      </c>
      <c r="K172" s="44"/>
      <c r="L172" s="43">
        <v>2.44</v>
      </c>
    </row>
    <row r="173" spans="1:12" ht="15">
      <c r="A173" s="23"/>
      <c r="B173" s="15"/>
      <c r="C173" s="11"/>
      <c r="D173" s="6"/>
      <c r="E173" s="42" t="s">
        <v>65</v>
      </c>
      <c r="F173" s="43">
        <v>25</v>
      </c>
      <c r="G173" s="43">
        <v>0.2</v>
      </c>
      <c r="H173" s="43">
        <v>2.5000000000000001E-2</v>
      </c>
      <c r="I173" s="43">
        <v>0.83</v>
      </c>
      <c r="J173" s="43">
        <v>3.5</v>
      </c>
      <c r="K173" s="44" t="s">
        <v>66</v>
      </c>
      <c r="L173" s="43">
        <v>4</v>
      </c>
    </row>
    <row r="174" spans="1:12" ht="15">
      <c r="A174" s="23"/>
      <c r="B174" s="15"/>
      <c r="C174" s="11"/>
      <c r="D174" s="6"/>
      <c r="E174" s="42" t="s">
        <v>69</v>
      </c>
      <c r="F174" s="43">
        <v>100</v>
      </c>
      <c r="G174" s="43">
        <v>0.4</v>
      </c>
      <c r="H174" s="43">
        <v>0.4</v>
      </c>
      <c r="I174" s="43">
        <v>10.4</v>
      </c>
      <c r="J174" s="43">
        <v>45</v>
      </c>
      <c r="K174" s="44" t="s">
        <v>70</v>
      </c>
      <c r="L174" s="43">
        <v>15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650</v>
      </c>
      <c r="G175" s="19">
        <f t="shared" ref="G175:J175" si="80">SUM(G166:G174)</f>
        <v>32.013999999999996</v>
      </c>
      <c r="H175" s="19">
        <f t="shared" si="80"/>
        <v>30.924999999999997</v>
      </c>
      <c r="I175" s="19">
        <f t="shared" si="80"/>
        <v>103.25000000000001</v>
      </c>
      <c r="J175" s="19">
        <f t="shared" si="80"/>
        <v>777.58999999999992</v>
      </c>
      <c r="K175" s="25"/>
      <c r="L175" s="19">
        <f t="shared" ref="L175" si="81">SUM(L166:L174)</f>
        <v>87.31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1300</v>
      </c>
      <c r="G176" s="32">
        <f t="shared" ref="G176" si="82">G165+G175</f>
        <v>64.027999999999992</v>
      </c>
      <c r="H176" s="32">
        <f t="shared" ref="H176" si="83">H165+H175</f>
        <v>61.849999999999994</v>
      </c>
      <c r="I176" s="32">
        <f t="shared" ref="I176" si="84">I165+I175</f>
        <v>206.50000000000003</v>
      </c>
      <c r="J176" s="32">
        <f t="shared" ref="J176:L176" si="85">J165+J175</f>
        <v>1555.1799999999998</v>
      </c>
      <c r="K176" s="32"/>
      <c r="L176" s="32">
        <f t="shared" si="85"/>
        <v>174.62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120</v>
      </c>
      <c r="G177" s="40">
        <v>34.5</v>
      </c>
      <c r="H177" s="40">
        <v>41.62</v>
      </c>
      <c r="I177" s="40">
        <v>5.44</v>
      </c>
      <c r="J177" s="40">
        <v>534.29</v>
      </c>
      <c r="K177" s="41" t="s">
        <v>81</v>
      </c>
      <c r="L177" s="40">
        <v>42</v>
      </c>
    </row>
    <row r="178" spans="1:12" ht="15">
      <c r="A178" s="23"/>
      <c r="B178" s="15"/>
      <c r="C178" s="11"/>
      <c r="D178" s="6"/>
      <c r="E178" s="42" t="s">
        <v>50</v>
      </c>
      <c r="F178" s="43">
        <v>180</v>
      </c>
      <c r="G178" s="43">
        <v>3.83</v>
      </c>
      <c r="H178" s="43">
        <v>7.27</v>
      </c>
      <c r="I178" s="43">
        <v>27.95</v>
      </c>
      <c r="J178" s="43">
        <v>192.55</v>
      </c>
      <c r="K178" s="44" t="s">
        <v>51</v>
      </c>
      <c r="L178" s="43">
        <v>14.65</v>
      </c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 t="s">
        <v>44</v>
      </c>
      <c r="L179" s="43">
        <v>1.75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2.64</v>
      </c>
      <c r="H180" s="43">
        <v>0.44</v>
      </c>
      <c r="I180" s="43">
        <v>18.559999999999999</v>
      </c>
      <c r="J180" s="43">
        <v>82.4</v>
      </c>
      <c r="K180" s="44"/>
      <c r="L180" s="43">
        <v>2.44</v>
      </c>
    </row>
    <row r="181" spans="1:12" ht="15">
      <c r="A181" s="23"/>
      <c r="B181" s="15"/>
      <c r="C181" s="11"/>
      <c r="D181" s="7" t="s">
        <v>24</v>
      </c>
      <c r="E181" s="42" t="s">
        <v>69</v>
      </c>
      <c r="F181" s="43">
        <v>100</v>
      </c>
      <c r="G181" s="43">
        <v>0.4</v>
      </c>
      <c r="H181" s="43">
        <v>0.4</v>
      </c>
      <c r="I181" s="43">
        <v>10.4</v>
      </c>
      <c r="J181" s="43">
        <v>45</v>
      </c>
      <c r="K181" s="44" t="s">
        <v>70</v>
      </c>
      <c r="L181" s="43">
        <v>15</v>
      </c>
    </row>
    <row r="182" spans="1:12" ht="15">
      <c r="A182" s="23"/>
      <c r="B182" s="15"/>
      <c r="C182" s="11"/>
      <c r="D182" s="6"/>
      <c r="E182" s="42" t="s">
        <v>62</v>
      </c>
      <c r="F182" s="43">
        <v>200</v>
      </c>
      <c r="G182" s="43">
        <v>2</v>
      </c>
      <c r="H182" s="43">
        <v>0.2</v>
      </c>
      <c r="I182" s="43">
        <v>5.8</v>
      </c>
      <c r="J182" s="43">
        <v>36</v>
      </c>
      <c r="K182" s="44" t="s">
        <v>47</v>
      </c>
      <c r="L182" s="43">
        <v>19.96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840</v>
      </c>
      <c r="G184" s="19">
        <f t="shared" ref="G184:J184" si="86">SUM(G177:G183)</f>
        <v>43.57</v>
      </c>
      <c r="H184" s="19">
        <f t="shared" si="86"/>
        <v>49.93</v>
      </c>
      <c r="I184" s="19">
        <f t="shared" si="86"/>
        <v>83.15</v>
      </c>
      <c r="J184" s="19">
        <f t="shared" si="86"/>
        <v>948.2399999999999</v>
      </c>
      <c r="K184" s="25"/>
      <c r="L184" s="19">
        <f t="shared" ref="L184" si="87">SUM(L177:L183)</f>
        <v>95.800000000000011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39" t="s">
        <v>80</v>
      </c>
      <c r="F186" s="40">
        <v>120</v>
      </c>
      <c r="G186" s="40">
        <v>34.5</v>
      </c>
      <c r="H186" s="40">
        <v>41.62</v>
      </c>
      <c r="I186" s="40">
        <v>5.44</v>
      </c>
      <c r="J186" s="40">
        <v>534.29</v>
      </c>
      <c r="K186" s="41" t="s">
        <v>81</v>
      </c>
      <c r="L186" s="40">
        <v>42</v>
      </c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50</v>
      </c>
      <c r="F188" s="43">
        <v>180</v>
      </c>
      <c r="G188" s="43">
        <v>3.83</v>
      </c>
      <c r="H188" s="43">
        <v>7.27</v>
      </c>
      <c r="I188" s="43">
        <v>27.95</v>
      </c>
      <c r="J188" s="43">
        <v>192.55</v>
      </c>
      <c r="K188" s="44" t="s">
        <v>51</v>
      </c>
      <c r="L188" s="43">
        <v>14.65</v>
      </c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 t="s">
        <v>44</v>
      </c>
      <c r="L189" s="43">
        <v>1.75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43">
        <v>2.64</v>
      </c>
      <c r="H191" s="43">
        <v>0.44</v>
      </c>
      <c r="I191" s="43">
        <v>18.559999999999999</v>
      </c>
      <c r="J191" s="43">
        <v>82.4</v>
      </c>
      <c r="K191" s="44"/>
      <c r="L191" s="43">
        <v>2.44</v>
      </c>
    </row>
    <row r="192" spans="1:12" ht="15">
      <c r="A192" s="23"/>
      <c r="B192" s="15"/>
      <c r="C192" s="11"/>
      <c r="D192" s="6"/>
      <c r="E192" s="42" t="s">
        <v>62</v>
      </c>
      <c r="F192" s="43">
        <v>200</v>
      </c>
      <c r="G192" s="43">
        <v>2</v>
      </c>
      <c r="H192" s="43">
        <v>0.2</v>
      </c>
      <c r="I192" s="43">
        <v>5.8</v>
      </c>
      <c r="J192" s="43">
        <v>36</v>
      </c>
      <c r="K192" s="44" t="s">
        <v>47</v>
      </c>
      <c r="L192" s="43">
        <v>19.96</v>
      </c>
    </row>
    <row r="193" spans="1:12" ht="15">
      <c r="A193" s="23"/>
      <c r="B193" s="15"/>
      <c r="C193" s="11"/>
      <c r="D193" s="6"/>
      <c r="E193" s="42" t="s">
        <v>69</v>
      </c>
      <c r="F193" s="43">
        <v>100</v>
      </c>
      <c r="G193" s="43">
        <v>0.4</v>
      </c>
      <c r="H193" s="43">
        <v>0.4</v>
      </c>
      <c r="I193" s="43">
        <v>10.4</v>
      </c>
      <c r="J193" s="43">
        <v>45</v>
      </c>
      <c r="K193" s="44" t="s">
        <v>70</v>
      </c>
      <c r="L193" s="43">
        <v>15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43.57</v>
      </c>
      <c r="H194" s="19">
        <f t="shared" si="88"/>
        <v>49.93</v>
      </c>
      <c r="I194" s="19">
        <f t="shared" si="88"/>
        <v>83.15</v>
      </c>
      <c r="J194" s="19">
        <f t="shared" si="88"/>
        <v>948.2399999999999</v>
      </c>
      <c r="K194" s="25"/>
      <c r="L194" s="19">
        <f t="shared" ref="L194" si="89">SUM(L185:L193)</f>
        <v>95.8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1680</v>
      </c>
      <c r="G195" s="32">
        <f t="shared" ref="G195" si="90">G184+G194</f>
        <v>87.14</v>
      </c>
      <c r="H195" s="32">
        <f t="shared" ref="H195" si="91">H184+H194</f>
        <v>99.86</v>
      </c>
      <c r="I195" s="32">
        <f t="shared" ref="I195" si="92">I184+I194</f>
        <v>166.3</v>
      </c>
      <c r="J195" s="32">
        <f t="shared" ref="J195:L195" si="93">J184+J194</f>
        <v>1896.4799999999998</v>
      </c>
      <c r="K195" s="32"/>
      <c r="L195" s="32">
        <f t="shared" si="93"/>
        <v>191.60000000000002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61.590800000000002</v>
      </c>
      <c r="H196" s="34">
        <f t="shared" si="94"/>
        <v>63.407200000000003</v>
      </c>
      <c r="I196" s="34">
        <f t="shared" si="94"/>
        <v>197.9186</v>
      </c>
      <c r="J196" s="34">
        <f t="shared" si="94"/>
        <v>1532.9939999999999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189.69400000000002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dcterms:created xsi:type="dcterms:W3CDTF">2022-05-16T14:23:56Z</dcterms:created>
  <dcterms:modified xsi:type="dcterms:W3CDTF">2023-10-12T13:45:56Z</dcterms:modified>
</cp:coreProperties>
</file>